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s-server4\информация\Аналитические и информационные материалы\Аналитические записки\2023\АНАЛИТИКА К ЗАКОНОПРОЕКТАМ\7 сессия\"/>
    </mc:Choice>
  </mc:AlternateContent>
  <bookViews>
    <workbookView xWindow="0" yWindow="0" windowWidth="28800" windowHeight="10635"/>
  </bookViews>
  <sheets>
    <sheet name="Лист1" sheetId="1" r:id="rId1"/>
  </sheets>
  <definedNames>
    <definedName name="_xlnm.Print_Area" localSheetId="0">Лист1!$A$1:$H$40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F40" i="1"/>
  <c r="F39" i="1"/>
  <c r="F38" i="1"/>
  <c r="H37" i="1"/>
  <c r="F37" i="1"/>
  <c r="H36" i="1"/>
  <c r="F36" i="1"/>
  <c r="H35" i="1"/>
  <c r="F35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</calcChain>
</file>

<file path=xl/sharedStrings.xml><?xml version="1.0" encoding="utf-8"?>
<sst xmlns="http://schemas.openxmlformats.org/spreadsheetml/2006/main" count="64" uniqueCount="64">
  <si>
    <t>Приложение № 4
к Аналитической записке</t>
  </si>
  <si>
    <t>АНАЛИЗ ИЗМЕНЕНИЙ</t>
  </si>
  <si>
    <t>тыс. руб.</t>
  </si>
  <si>
    <t>N п/п</t>
  </si>
  <si>
    <t>Наименование</t>
  </si>
  <si>
    <t>Первоначальная редакция закона о бюджете УР от 26.12.2022 г. 
№ 83-РЗ</t>
  </si>
  <si>
    <t>Изменения, внесенные Законом УР от 13.04.2023 № 32-РЗ</t>
  </si>
  <si>
    <t>Бюджет УР с изменениями
 (в ред. Закона УР от 13.04.2023 
№ 32-РЗ)</t>
  </si>
  <si>
    <t>Предлагаемые изменения
(законопроект от 18.05.2023 
№ 3759-7зп)</t>
  </si>
  <si>
    <t>Бюджет УР с учетом изменений по законопроекту</t>
  </si>
  <si>
    <t>Темп роста к первоначальной редакции закона о бюджете УР, %</t>
  </si>
  <si>
    <t>Государственная программа Удмуртской Республики "Развитие транспортной системы Удмуртской Республики"</t>
  </si>
  <si>
    <t>1.1</t>
  </si>
  <si>
    <t>Подпрограмма "Развитие дорожного хозяйства"</t>
  </si>
  <si>
    <t>1.1.1</t>
  </si>
  <si>
    <t>Мероприятия по развитию автомобильных дорог в Удмуртской Республике, из них:</t>
  </si>
  <si>
    <t>1.1.1.1</t>
  </si>
  <si>
    <t>Субсидии и иные межбюджетные трансферты из бюджета Удмуртской Республики местным бюджетам на строительство, реконструкцию, капитальный ремонт, ремонт и содержание автомобильных дорог местного значения и искусственных сооружений на них</t>
  </si>
  <si>
    <t>1.1.1.2</t>
  </si>
  <si>
    <t>Субсидии из бюджета Удмуртской Республики на возмещение затрат юридическим лицам, заключившим концессионное соглашение с Удмуртской Республикой, предусматривающее строительство и эксплуатацию на платной основе мостовых переходов</t>
  </si>
  <si>
    <t>1.1.2</t>
  </si>
  <si>
    <t>Содержание автомобильных дорог регионального или межмуниципального значения</t>
  </si>
  <si>
    <t>1.1.3</t>
  </si>
  <si>
    <t>Содержание автомобильных дорог местного значения и сооружений на них, по которым проходят маршруты школьных автобусов</t>
  </si>
  <si>
    <t>1.1.4</t>
  </si>
  <si>
    <t>Содержание учреждений, осуществляющих управление автомобильными дорогами</t>
  </si>
  <si>
    <t>1.1.5</t>
  </si>
  <si>
    <t>Уплата земельного налога и налога на имущество</t>
  </si>
  <si>
    <t>1.2</t>
  </si>
  <si>
    <t>Подпрограмма "Повышение безопасности дорожного движения"</t>
  </si>
  <si>
    <t>2</t>
  </si>
  <si>
    <t>Обслуживание долговых обязательств, связанных с использованием бюджетных кредитов, полученных из федерального бюджета</t>
  </si>
  <si>
    <t>3</t>
  </si>
  <si>
    <t>Государственная программа Удмуртской Республики "Развитие сельского хозяйства и регулирования рынков сельскохозяйственной продукции, сырья и продовольствия"</t>
  </si>
  <si>
    <t>3.1</t>
  </si>
  <si>
    <t>Подпрограмма "Комплексное развитие сельских территорий"</t>
  </si>
  <si>
    <t>3.1.1</t>
  </si>
  <si>
    <t>Развитие транспортной инфраструктуры на сельских территориях</t>
  </si>
  <si>
    <t>4</t>
  </si>
  <si>
    <t>Государственная программа Удмуртской Республики "Развитие инвестиционной деятельности в Удмуртской Республике"</t>
  </si>
  <si>
    <t>4.1</t>
  </si>
  <si>
    <t>Подпрограмма "Формирование благоприятной деловой среды для реализации инвестиционных проектов в Удмуртской Республике"</t>
  </si>
  <si>
    <t>4.1.1</t>
  </si>
  <si>
    <t>Оказание государственной поддержки моногородам Удмуртской Республики</t>
  </si>
  <si>
    <t>5</t>
  </si>
  <si>
    <t>Расходы на исполнение судебных актов, актов иных уполномоченных государственных органов</t>
  </si>
  <si>
    <t>ИТОГО</t>
  </si>
  <si>
    <t>&lt;*&gt; Справочно:</t>
  </si>
  <si>
    <t>- 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подлежащие зачислению в бюджет субъекта Российской Федерации</t>
  </si>
  <si>
    <t>- транспортный налог</t>
  </si>
  <si>
    <t>- денежные взыскания (штрафы) за нарушение законодательства Российской Федерации о безопасности дорожного движения</t>
  </si>
  <si>
    <t>- 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(реконструкции), капитального ремонта и эксплуатации объектов дорожного сервиса, прокладки, переноса, переустройства и эксплуатации инженерных коммуникаций, установки и эксплуатации рекламных конструкций</t>
  </si>
  <si>
    <t>- доходы от эксплуатации и использования имущества автомобильных дорог, находящихся в собственности субъектов Российской Федерации</t>
  </si>
  <si>
    <t>-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 субъектов Российской Федерации, либо в связи с уклонением от заключения таких контрактов или иных договоров</t>
  </si>
  <si>
    <t>- платежи, уплачиваемые в целях возмещения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</t>
  </si>
  <si>
    <t>- иные доходы</t>
  </si>
  <si>
    <t>в 62,3 р.</t>
  </si>
  <si>
    <t>- 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</si>
  <si>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- межбюджетные трансферты, передаваемые бюджетам субъектов Российской Федерации на развитие инфраструктуры дорожного хозяйства</t>
  </si>
  <si>
    <t>- межбюджетные трансферты, передаваемые бюджетам субъектов Российской Федерации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</si>
  <si>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– межбюджетные трансферты,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</si>
  <si>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– прочие безвозмездные поступления от государственных (муниципальных) организаций в бюджеты субъектов Российской Федерации</t>
  </si>
  <si>
    <t>Итого</t>
  </si>
  <si>
    <t xml:space="preserve"> дорожного фонда Удмуртской Республики  на 2023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</si>
</sst>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000_р_._-;\-* #,##0.00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2" applyFont="1" applyBorder="1" applyAlignment="1">
      <alignment vertical="center" wrapText="1"/>
    </xf>
    <xf numFmtId="165" fontId="15" fillId="0" borderId="1" xfId="1" applyNumberFormat="1" applyFont="1" applyBorder="1" applyAlignment="1">
      <alignment vertical="center"/>
    </xf>
    <xf numFmtId="166" fontId="15" fillId="0" borderId="1" xfId="0" applyNumberFormat="1" applyFont="1" applyBorder="1" applyAlignment="1">
      <alignment vertical="center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2" applyFont="1" applyBorder="1" applyAlignment="1">
      <alignment vertical="center" wrapText="1"/>
    </xf>
    <xf numFmtId="165" fontId="4" fillId="0" borderId="1" xfId="1" applyNumberFormat="1" applyFont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165" fontId="4" fillId="0" borderId="1" xfId="1" applyNumberFormat="1" applyFont="1" applyBorder="1"/>
    <xf numFmtId="166" fontId="4" fillId="0" borderId="1" xfId="0" applyNumberFormat="1" applyFont="1" applyBorder="1" applyAlignment="1">
      <alignment horizontal="right" vertical="center"/>
    </xf>
    <xf numFmtId="165" fontId="15" fillId="0" borderId="1" xfId="1" applyNumberFormat="1" applyFont="1" applyBorder="1"/>
    <xf numFmtId="167" fontId="0" fillId="0" borderId="0" xfId="0" applyNumberFormat="1"/>
    <xf numFmtId="0" fontId="17" fillId="0" borderId="0" xfId="0" applyFont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165" fontId="15" fillId="0" borderId="1" xfId="1" applyNumberFormat="1" applyFont="1" applyBorder="1" applyAlignment="1">
      <alignment horizontal="center" vertical="center"/>
    </xf>
    <xf numFmtId="166" fontId="15" fillId="0" borderId="1" xfId="0" applyNumberFormat="1" applyFont="1" applyBorder="1" applyAlignment="1">
      <alignment horizontal="right" vertical="center"/>
    </xf>
    <xf numFmtId="165" fontId="4" fillId="0" borderId="1" xfId="1" applyNumberFormat="1" applyFont="1" applyBorder="1" applyAlignment="1">
      <alignment horizontal="right" vertical="center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consultantplus://offline/ref=1E57EDF13BF77C6636DC22F7F5F318D39F29C3AD818EA586D71C17E81FDC00977DB406A5FDDF42350EEB78FB3AE1326A97B4F488BD609ECB915E9281r403J" TargetMode="External"/><Relationship Id="rId7" Type="http://schemas.openxmlformats.org/officeDocument/2006/relationships/hyperlink" Target="consultantplus://offline/ref=1E57EDF13BF77C6636DC22F7F5F318D39F29C3AD818EA681D71117E81FDC00977DB406A5FDDF42350FEE79FF3AE1326A97B4F488BD609ECB915E9281r403J" TargetMode="External"/><Relationship Id="rId2" Type="http://schemas.openxmlformats.org/officeDocument/2006/relationships/hyperlink" Target="consultantplus://offline/ref=1E57EDF13BF77C6636DC22F7F5F318D39F29C3AD818EA586D71C17E81FDC00977DB406A5FDDF42350EEB77FD38E1326A97B4F488BD609ECB915E9281r403J" TargetMode="External"/><Relationship Id="rId1" Type="http://schemas.openxmlformats.org/officeDocument/2006/relationships/hyperlink" Target="consultantplus://offline/ref=1E57EDF13BF77C6636DC22F7F5F318D39F29C3AD818EA586D71C17E81FDC00977DB406A5FDDF42350EEB77F93DE1326A97B4F488BD609ECB915E9281r403J" TargetMode="External"/><Relationship Id="rId6" Type="http://schemas.openxmlformats.org/officeDocument/2006/relationships/hyperlink" Target="consultantplus://offline/ref=1E57EDF13BF77C6636DC22F7F5F318D39F29C3AD818EA681D71117E81FDC00977DB406A5FDDF42350FEE79F834E1326A97B4F488BD609ECB915E9281r403J" TargetMode="External"/><Relationship Id="rId5" Type="http://schemas.openxmlformats.org/officeDocument/2006/relationships/hyperlink" Target="consultantplus://offline/ref=1E57EDF13BF77C6636DC22F7F5F318D39F29C3AD818EA086D31617E81FDC00977DB406A5FDDF423507EB71F83EE1326A97B4F488BD609ECB915E9281r403J" TargetMode="External"/><Relationship Id="rId4" Type="http://schemas.openxmlformats.org/officeDocument/2006/relationships/hyperlink" Target="consultantplus://offline/ref=1E57EDF13BF77C6636DC22F7F5F318D39F29C3AD818EA086D31617E81FDC00977DB406A5FDDF42350BE973FC3AE1326A97B4F488BD609ECB915E9281r403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topLeftCell="A35" zoomScaleNormal="100" workbookViewId="0">
      <selection activeCell="D36" sqref="D36"/>
    </sheetView>
  </sheetViews>
  <sheetFormatPr defaultRowHeight="15" x14ac:dyDescent="0.25"/>
  <cols>
    <col min="1" max="1" width="11.85546875" customWidth="1"/>
    <col min="2" max="2" width="51.7109375" customWidth="1"/>
    <col min="3" max="3" width="23.42578125" customWidth="1"/>
    <col min="4" max="4" width="23.85546875" customWidth="1"/>
    <col min="5" max="5" width="19.5703125" customWidth="1"/>
    <col min="6" max="6" width="25" customWidth="1"/>
    <col min="7" max="7" width="19.5703125" customWidth="1"/>
    <col min="8" max="8" width="16.5703125" customWidth="1"/>
    <col min="9" max="9" width="15" customWidth="1"/>
    <col min="10" max="10" width="21.140625" customWidth="1"/>
  </cols>
  <sheetData>
    <row r="1" spans="1:10" s="3" customFormat="1" ht="40.5" customHeight="1" x14ac:dyDescent="0.3">
      <c r="A1" s="1"/>
      <c r="B1" s="2"/>
      <c r="C1" s="2"/>
      <c r="D1" s="2"/>
      <c r="E1" s="30"/>
      <c r="F1" s="30"/>
      <c r="G1" s="34" t="s">
        <v>0</v>
      </c>
      <c r="H1" s="34"/>
      <c r="J1" s="4"/>
    </row>
    <row r="2" spans="1:10" s="3" customFormat="1" ht="20.25" x14ac:dyDescent="0.25">
      <c r="A2" s="33" t="s">
        <v>1</v>
      </c>
      <c r="B2" s="33"/>
      <c r="C2" s="33"/>
      <c r="D2" s="33"/>
      <c r="E2" s="33"/>
      <c r="F2" s="33"/>
      <c r="G2" s="33"/>
      <c r="H2" s="33"/>
    </row>
    <row r="3" spans="1:10" s="3" customFormat="1" ht="20.25" customHeight="1" x14ac:dyDescent="0.25">
      <c r="A3" s="36" t="s">
        <v>63</v>
      </c>
      <c r="B3" s="36"/>
      <c r="C3" s="36"/>
      <c r="D3" s="36"/>
      <c r="E3" s="36"/>
      <c r="F3" s="36"/>
      <c r="G3" s="36"/>
      <c r="H3" s="36"/>
      <c r="I3" s="35"/>
    </row>
    <row r="4" spans="1:10" s="3" customFormat="1" ht="18.75" x14ac:dyDescent="0.25">
      <c r="A4" s="5"/>
      <c r="B4" s="5"/>
      <c r="C4" s="5"/>
      <c r="D4" s="5"/>
      <c r="E4" s="6"/>
      <c r="F4" s="6"/>
      <c r="G4" s="6"/>
      <c r="H4" s="5"/>
    </row>
    <row r="5" spans="1:10" s="3" customFormat="1" ht="18.75" x14ac:dyDescent="0.25">
      <c r="A5" s="7"/>
      <c r="B5" s="8"/>
      <c r="C5" s="8"/>
      <c r="D5" s="9"/>
      <c r="E5" s="9"/>
      <c r="F5" s="9"/>
      <c r="G5" s="9"/>
      <c r="H5" s="10" t="s">
        <v>2</v>
      </c>
    </row>
    <row r="6" spans="1:10" ht="94.5" x14ac:dyDescent="0.25">
      <c r="A6" s="11" t="s">
        <v>3</v>
      </c>
      <c r="B6" s="12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</row>
    <row r="7" spans="1:10" ht="47.25" x14ac:dyDescent="0.25">
      <c r="A7" s="14">
        <v>1</v>
      </c>
      <c r="B7" s="15" t="s">
        <v>11</v>
      </c>
      <c r="C7" s="16">
        <v>10126990.7741</v>
      </c>
      <c r="D7" s="16">
        <v>228044.30000000101</v>
      </c>
      <c r="E7" s="16">
        <v>10355035.074100001</v>
      </c>
      <c r="F7" s="16">
        <f>G7-E7</f>
        <v>270999.99989999831</v>
      </c>
      <c r="G7" s="16">
        <v>10626035.073999999</v>
      </c>
      <c r="H7" s="17">
        <f>G7/C7*100</f>
        <v>104.92786367670361</v>
      </c>
    </row>
    <row r="8" spans="1:10" ht="15.75" x14ac:dyDescent="0.25">
      <c r="A8" s="18" t="s">
        <v>12</v>
      </c>
      <c r="B8" s="19" t="s">
        <v>13</v>
      </c>
      <c r="C8" s="20">
        <v>9561756.2138</v>
      </c>
      <c r="D8" s="20">
        <v>228044.29999999888</v>
      </c>
      <c r="E8" s="20">
        <v>9789800.5137999989</v>
      </c>
      <c r="F8" s="16">
        <f t="shared" ref="F8:F10" si="0">G8-E8</f>
        <v>270999.99920000136</v>
      </c>
      <c r="G8" s="20">
        <v>10060800.513</v>
      </c>
      <c r="H8" s="21">
        <f t="shared" ref="H8:H25" si="1">G8/C8*100</f>
        <v>105.21916986839462</v>
      </c>
    </row>
    <row r="9" spans="1:10" ht="31.5" x14ac:dyDescent="0.25">
      <c r="A9" s="18" t="s">
        <v>14</v>
      </c>
      <c r="B9" s="22" t="s">
        <v>15</v>
      </c>
      <c r="C9" s="20">
        <v>6224899.0176000008</v>
      </c>
      <c r="D9" s="20">
        <v>228044.29999999981</v>
      </c>
      <c r="E9" s="20">
        <v>6452943.3176000006</v>
      </c>
      <c r="F9" s="16">
        <f t="shared" si="0"/>
        <v>270999.99939999916</v>
      </c>
      <c r="G9" s="20">
        <v>6723943.3169999998</v>
      </c>
      <c r="H9" s="21">
        <f t="shared" si="1"/>
        <v>108.01690594480367</v>
      </c>
    </row>
    <row r="10" spans="1:10" ht="94.5" x14ac:dyDescent="0.25">
      <c r="A10" s="18" t="s">
        <v>16</v>
      </c>
      <c r="B10" s="22" t="s">
        <v>17</v>
      </c>
      <c r="C10" s="20">
        <v>1963607.5412000001</v>
      </c>
      <c r="D10" s="20">
        <v>89721.577399999835</v>
      </c>
      <c r="E10" s="20">
        <v>2053329.1185999999</v>
      </c>
      <c r="F10" s="16">
        <f t="shared" si="0"/>
        <v>270999.99939999986</v>
      </c>
      <c r="G10" s="20">
        <v>2324329.1179999998</v>
      </c>
      <c r="H10" s="21">
        <f t="shared" si="1"/>
        <v>118.3703499416974</v>
      </c>
    </row>
    <row r="11" spans="1:10" ht="94.5" x14ac:dyDescent="0.25">
      <c r="A11" s="18" t="s">
        <v>18</v>
      </c>
      <c r="B11" s="22" t="s">
        <v>19</v>
      </c>
      <c r="C11" s="20">
        <v>450000</v>
      </c>
      <c r="D11" s="16">
        <v>0</v>
      </c>
      <c r="E11" s="20">
        <v>450000</v>
      </c>
      <c r="F11" s="16">
        <f>G11-E11</f>
        <v>0</v>
      </c>
      <c r="G11" s="20">
        <v>450000</v>
      </c>
      <c r="H11" s="21">
        <f t="shared" si="1"/>
        <v>100</v>
      </c>
    </row>
    <row r="12" spans="1:10" ht="31.5" x14ac:dyDescent="0.25">
      <c r="A12" s="18" t="s">
        <v>20</v>
      </c>
      <c r="B12" s="22" t="s">
        <v>21</v>
      </c>
      <c r="C12" s="20">
        <v>2911518.9925000002</v>
      </c>
      <c r="D12" s="16">
        <v>0</v>
      </c>
      <c r="E12" s="20">
        <v>2911518.9925000002</v>
      </c>
      <c r="F12" s="16">
        <f t="shared" ref="F12:F40" si="2">G12-E12</f>
        <v>0</v>
      </c>
      <c r="G12" s="20">
        <v>2911518.9925000002</v>
      </c>
      <c r="H12" s="21">
        <f t="shared" si="1"/>
        <v>100</v>
      </c>
    </row>
    <row r="13" spans="1:10" ht="47.25" x14ac:dyDescent="0.25">
      <c r="A13" s="18" t="s">
        <v>22</v>
      </c>
      <c r="B13" s="22" t="s">
        <v>23</v>
      </c>
      <c r="C13" s="20">
        <v>166302</v>
      </c>
      <c r="D13" s="16">
        <v>0</v>
      </c>
      <c r="E13" s="20">
        <v>166302</v>
      </c>
      <c r="F13" s="16">
        <f t="shared" si="2"/>
        <v>0</v>
      </c>
      <c r="G13" s="20">
        <v>166302</v>
      </c>
      <c r="H13" s="21">
        <f t="shared" si="1"/>
        <v>100</v>
      </c>
    </row>
    <row r="14" spans="1:10" ht="31.5" x14ac:dyDescent="0.25">
      <c r="A14" s="18" t="s">
        <v>24</v>
      </c>
      <c r="B14" s="22" t="s">
        <v>25</v>
      </c>
      <c r="C14" s="20">
        <v>114037.7807</v>
      </c>
      <c r="D14" s="16">
        <v>0</v>
      </c>
      <c r="E14" s="20">
        <v>114037.7807</v>
      </c>
      <c r="F14" s="16">
        <f t="shared" si="2"/>
        <v>0</v>
      </c>
      <c r="G14" s="20">
        <v>114037.7807</v>
      </c>
      <c r="H14" s="21">
        <f t="shared" si="1"/>
        <v>100</v>
      </c>
    </row>
    <row r="15" spans="1:10" ht="15.75" x14ac:dyDescent="0.25">
      <c r="A15" s="18" t="s">
        <v>26</v>
      </c>
      <c r="B15" s="22" t="s">
        <v>27</v>
      </c>
      <c r="C15" s="20">
        <v>144998.42300000001</v>
      </c>
      <c r="D15" s="16">
        <v>0</v>
      </c>
      <c r="E15" s="20">
        <v>144998.42300000001</v>
      </c>
      <c r="F15" s="16">
        <f t="shared" si="2"/>
        <v>0</v>
      </c>
      <c r="G15" s="20">
        <v>144998.42300000001</v>
      </c>
      <c r="H15" s="21">
        <f t="shared" si="1"/>
        <v>100</v>
      </c>
    </row>
    <row r="16" spans="1:10" ht="31.5" x14ac:dyDescent="0.25">
      <c r="A16" s="18" t="s">
        <v>28</v>
      </c>
      <c r="B16" s="19" t="s">
        <v>29</v>
      </c>
      <c r="C16" s="20">
        <v>565234.5602999999</v>
      </c>
      <c r="D16" s="16">
        <v>0</v>
      </c>
      <c r="E16" s="20">
        <v>565234.5602999999</v>
      </c>
      <c r="F16" s="16">
        <f t="shared" si="2"/>
        <v>0</v>
      </c>
      <c r="G16" s="20">
        <v>565234.5602999999</v>
      </c>
      <c r="H16" s="21">
        <f t="shared" si="1"/>
        <v>100</v>
      </c>
    </row>
    <row r="17" spans="1:8" ht="63" x14ac:dyDescent="0.25">
      <c r="A17" s="23" t="s">
        <v>30</v>
      </c>
      <c r="B17" s="24" t="s">
        <v>31</v>
      </c>
      <c r="C17" s="16">
        <v>632.29999999999995</v>
      </c>
      <c r="D17" s="16">
        <v>0</v>
      </c>
      <c r="E17" s="16">
        <v>632.29999999999995</v>
      </c>
      <c r="F17" s="16">
        <f t="shared" si="2"/>
        <v>0</v>
      </c>
      <c r="G17" s="16">
        <v>632.29999999999995</v>
      </c>
      <c r="H17" s="17">
        <f t="shared" si="1"/>
        <v>100</v>
      </c>
    </row>
    <row r="18" spans="1:8" ht="63" x14ac:dyDescent="0.25">
      <c r="A18" s="23" t="s">
        <v>32</v>
      </c>
      <c r="B18" s="15" t="s">
        <v>33</v>
      </c>
      <c r="C18" s="16">
        <v>42707.705900000001</v>
      </c>
      <c r="D18" s="16">
        <v>0</v>
      </c>
      <c r="E18" s="16">
        <v>42707.705900000001</v>
      </c>
      <c r="F18" s="16">
        <f t="shared" si="2"/>
        <v>0</v>
      </c>
      <c r="G18" s="16">
        <v>42707.705900000001</v>
      </c>
      <c r="H18" s="17">
        <f t="shared" si="1"/>
        <v>100</v>
      </c>
    </row>
    <row r="19" spans="1:8" ht="31.5" x14ac:dyDescent="0.25">
      <c r="A19" s="18" t="s">
        <v>34</v>
      </c>
      <c r="B19" s="19" t="s">
        <v>35</v>
      </c>
      <c r="C19" s="20">
        <v>42707.705900000001</v>
      </c>
      <c r="D19" s="16">
        <v>0</v>
      </c>
      <c r="E19" s="20">
        <v>42707.705900000001</v>
      </c>
      <c r="F19" s="16">
        <f t="shared" si="2"/>
        <v>0</v>
      </c>
      <c r="G19" s="20">
        <v>42707.705900000001</v>
      </c>
      <c r="H19" s="21">
        <f t="shared" si="1"/>
        <v>100</v>
      </c>
    </row>
    <row r="20" spans="1:8" ht="31.5" x14ac:dyDescent="0.25">
      <c r="A20" s="18" t="s">
        <v>36</v>
      </c>
      <c r="B20" s="22" t="s">
        <v>37</v>
      </c>
      <c r="C20" s="20">
        <v>42707.705900000001</v>
      </c>
      <c r="D20" s="16">
        <v>0</v>
      </c>
      <c r="E20" s="20">
        <v>42707.705900000001</v>
      </c>
      <c r="F20" s="16">
        <f t="shared" si="2"/>
        <v>0</v>
      </c>
      <c r="G20" s="20">
        <v>42707.705900000001</v>
      </c>
      <c r="H20" s="21">
        <f t="shared" si="1"/>
        <v>100</v>
      </c>
    </row>
    <row r="21" spans="1:8" ht="47.25" x14ac:dyDescent="0.25">
      <c r="A21" s="23" t="s">
        <v>38</v>
      </c>
      <c r="B21" s="15" t="s">
        <v>39</v>
      </c>
      <c r="C21" s="16">
        <v>24227</v>
      </c>
      <c r="D21" s="16">
        <v>80832.376690000005</v>
      </c>
      <c r="E21" s="16">
        <v>105059.37669</v>
      </c>
      <c r="F21" s="16">
        <f t="shared" si="2"/>
        <v>0</v>
      </c>
      <c r="G21" s="16">
        <v>105059.37669</v>
      </c>
      <c r="H21" s="17">
        <f t="shared" si="1"/>
        <v>433.64583600941103</v>
      </c>
    </row>
    <row r="22" spans="1:8" ht="47.25" x14ac:dyDescent="0.25">
      <c r="A22" s="18" t="s">
        <v>40</v>
      </c>
      <c r="B22" s="19" t="s">
        <v>41</v>
      </c>
      <c r="C22" s="20">
        <v>24227</v>
      </c>
      <c r="D22" s="20">
        <v>80832.376690000005</v>
      </c>
      <c r="E22" s="20">
        <v>105059.37669</v>
      </c>
      <c r="F22" s="16">
        <f t="shared" si="2"/>
        <v>0</v>
      </c>
      <c r="G22" s="20">
        <v>105059.37669</v>
      </c>
      <c r="H22" s="21">
        <f t="shared" si="1"/>
        <v>433.64583600941103</v>
      </c>
    </row>
    <row r="23" spans="1:8" ht="31.5" x14ac:dyDescent="0.25">
      <c r="A23" s="18" t="s">
        <v>42</v>
      </c>
      <c r="B23" s="22" t="s">
        <v>43</v>
      </c>
      <c r="C23" s="20">
        <v>24227</v>
      </c>
      <c r="D23" s="20">
        <v>80832.376690000005</v>
      </c>
      <c r="E23" s="20">
        <v>105059.37669</v>
      </c>
      <c r="F23" s="16">
        <f t="shared" si="2"/>
        <v>0</v>
      </c>
      <c r="G23" s="20">
        <v>105059.37669</v>
      </c>
      <c r="H23" s="21">
        <f t="shared" si="1"/>
        <v>433.64583600941103</v>
      </c>
    </row>
    <row r="24" spans="1:8" ht="47.25" x14ac:dyDescent="0.25">
      <c r="A24" s="23" t="s">
        <v>44</v>
      </c>
      <c r="B24" s="24" t="s">
        <v>45</v>
      </c>
      <c r="C24" s="16">
        <v>3925</v>
      </c>
      <c r="D24" s="20">
        <v>0</v>
      </c>
      <c r="E24" s="16">
        <v>3925</v>
      </c>
      <c r="F24" s="16">
        <f t="shared" si="2"/>
        <v>0</v>
      </c>
      <c r="G24" s="16">
        <v>3925</v>
      </c>
      <c r="H24" s="17">
        <f t="shared" si="1"/>
        <v>100</v>
      </c>
    </row>
    <row r="25" spans="1:8" ht="15.75" x14ac:dyDescent="0.25">
      <c r="A25" s="25"/>
      <c r="B25" s="25" t="s">
        <v>46</v>
      </c>
      <c r="C25" s="16">
        <v>10198482.779999999</v>
      </c>
      <c r="D25" s="16">
        <v>308876.67669000104</v>
      </c>
      <c r="E25" s="16">
        <v>10507359.45669</v>
      </c>
      <c r="F25" s="16">
        <f t="shared" si="2"/>
        <v>270999.99930999987</v>
      </c>
      <c r="G25" s="16">
        <v>10778359.456</v>
      </c>
      <c r="H25" s="17">
        <f t="shared" si="1"/>
        <v>105.68591121355016</v>
      </c>
    </row>
    <row r="26" spans="1:8" ht="15.75" x14ac:dyDescent="0.25">
      <c r="A26" s="32" t="s">
        <v>47</v>
      </c>
      <c r="B26" s="32"/>
      <c r="C26" s="20"/>
      <c r="D26" s="20">
        <v>0</v>
      </c>
      <c r="E26" s="26"/>
      <c r="F26" s="16"/>
      <c r="G26" s="26"/>
      <c r="H26" s="21"/>
    </row>
    <row r="27" spans="1:8" ht="105.75" customHeight="1" x14ac:dyDescent="0.25">
      <c r="A27" s="31" t="s">
        <v>48</v>
      </c>
      <c r="B27" s="31"/>
      <c r="C27" s="37">
        <v>5070620.4800000004</v>
      </c>
      <c r="D27" s="37">
        <v>0</v>
      </c>
      <c r="E27" s="37">
        <v>5070620.4800000004</v>
      </c>
      <c r="F27" s="38">
        <f t="shared" si="2"/>
        <v>271000</v>
      </c>
      <c r="G27" s="37">
        <v>5341620.4800000004</v>
      </c>
      <c r="H27" s="27">
        <f t="shared" ref="H27:H40" si="3">E27/C27*100</f>
        <v>100</v>
      </c>
    </row>
    <row r="28" spans="1:8" ht="15.75" x14ac:dyDescent="0.25">
      <c r="A28" s="31" t="s">
        <v>49</v>
      </c>
      <c r="B28" s="31"/>
      <c r="C28" s="37">
        <v>1715032</v>
      </c>
      <c r="D28" s="37">
        <v>0</v>
      </c>
      <c r="E28" s="37">
        <v>1715032</v>
      </c>
      <c r="F28" s="38">
        <f t="shared" si="2"/>
        <v>0</v>
      </c>
      <c r="G28" s="37">
        <v>1715032</v>
      </c>
      <c r="H28" s="27">
        <f t="shared" si="3"/>
        <v>100</v>
      </c>
    </row>
    <row r="29" spans="1:8" ht="39" customHeight="1" x14ac:dyDescent="0.25">
      <c r="A29" s="31" t="s">
        <v>50</v>
      </c>
      <c r="B29" s="31"/>
      <c r="C29" s="37">
        <v>737727</v>
      </c>
      <c r="D29" s="37">
        <v>0</v>
      </c>
      <c r="E29" s="37">
        <v>737727</v>
      </c>
      <c r="F29" s="38">
        <f t="shared" si="2"/>
        <v>0</v>
      </c>
      <c r="G29" s="37">
        <v>737727</v>
      </c>
      <c r="H29" s="27">
        <f t="shared" si="3"/>
        <v>100</v>
      </c>
    </row>
    <row r="30" spans="1:8" ht="135" customHeight="1" x14ac:dyDescent="0.25">
      <c r="A30" s="31" t="s">
        <v>51</v>
      </c>
      <c r="B30" s="31"/>
      <c r="C30" s="37">
        <v>4</v>
      </c>
      <c r="D30" s="37">
        <v>0</v>
      </c>
      <c r="E30" s="37">
        <v>4</v>
      </c>
      <c r="F30" s="38">
        <f t="shared" si="2"/>
        <v>0</v>
      </c>
      <c r="G30" s="37">
        <v>4</v>
      </c>
      <c r="H30" s="27">
        <f t="shared" si="3"/>
        <v>100</v>
      </c>
    </row>
    <row r="31" spans="1:8" ht="15.75" x14ac:dyDescent="0.25">
      <c r="A31" s="31" t="s">
        <v>52</v>
      </c>
      <c r="B31" s="31"/>
      <c r="C31" s="37">
        <v>1</v>
      </c>
      <c r="D31" s="37">
        <v>0</v>
      </c>
      <c r="E31" s="37">
        <v>1</v>
      </c>
      <c r="F31" s="38">
        <f t="shared" si="2"/>
        <v>0</v>
      </c>
      <c r="G31" s="37">
        <v>1</v>
      </c>
      <c r="H31" s="27">
        <f t="shared" si="3"/>
        <v>100</v>
      </c>
    </row>
    <row r="32" spans="1:8" ht="96.75" customHeight="1" x14ac:dyDescent="0.25">
      <c r="A32" s="31" t="s">
        <v>53</v>
      </c>
      <c r="B32" s="31"/>
      <c r="C32" s="37">
        <v>4113</v>
      </c>
      <c r="D32" s="37">
        <v>0</v>
      </c>
      <c r="E32" s="37">
        <v>4113</v>
      </c>
      <c r="F32" s="38">
        <f t="shared" si="2"/>
        <v>0</v>
      </c>
      <c r="G32" s="37">
        <v>4113</v>
      </c>
      <c r="H32" s="27">
        <f t="shared" si="3"/>
        <v>100</v>
      </c>
    </row>
    <row r="33" spans="1:8" ht="15.75" x14ac:dyDescent="0.25">
      <c r="A33" s="31" t="s">
        <v>54</v>
      </c>
      <c r="B33" s="31"/>
      <c r="C33" s="37">
        <v>237343</v>
      </c>
      <c r="D33" s="37">
        <v>0</v>
      </c>
      <c r="E33" s="37">
        <v>237343</v>
      </c>
      <c r="F33" s="38">
        <f t="shared" si="2"/>
        <v>0</v>
      </c>
      <c r="G33" s="37">
        <v>237343</v>
      </c>
      <c r="H33" s="27">
        <f t="shared" si="3"/>
        <v>100</v>
      </c>
    </row>
    <row r="34" spans="1:8" ht="15.75" x14ac:dyDescent="0.25">
      <c r="A34" s="31" t="s">
        <v>55</v>
      </c>
      <c r="B34" s="31"/>
      <c r="C34" s="37">
        <v>659</v>
      </c>
      <c r="D34" s="37">
        <v>40416.188340000001</v>
      </c>
      <c r="E34" s="37">
        <v>41075.188340000001</v>
      </c>
      <c r="F34" s="38">
        <f t="shared" si="2"/>
        <v>0</v>
      </c>
      <c r="G34" s="37">
        <v>41075.188340000001</v>
      </c>
      <c r="H34" s="27" t="s">
        <v>56</v>
      </c>
    </row>
    <row r="35" spans="1:8" ht="66.75" customHeight="1" x14ac:dyDescent="0.25">
      <c r="A35" s="31" t="s">
        <v>57</v>
      </c>
      <c r="B35" s="31"/>
      <c r="C35" s="37">
        <v>1159451.7</v>
      </c>
      <c r="D35" s="37">
        <v>0</v>
      </c>
      <c r="E35" s="37">
        <v>1159451.7</v>
      </c>
      <c r="F35" s="38">
        <f t="shared" si="2"/>
        <v>0</v>
      </c>
      <c r="G35" s="37">
        <v>1159451.7</v>
      </c>
      <c r="H35" s="27">
        <f t="shared" si="3"/>
        <v>100</v>
      </c>
    </row>
    <row r="36" spans="1:8" ht="57.75" customHeight="1" x14ac:dyDescent="0.25">
      <c r="A36" s="31" t="s">
        <v>58</v>
      </c>
      <c r="B36" s="31"/>
      <c r="C36" s="37">
        <v>1184531.8</v>
      </c>
      <c r="D36" s="40">
        <v>-184939.20000000007</v>
      </c>
      <c r="E36" s="37">
        <v>999592.6</v>
      </c>
      <c r="F36" s="38">
        <f t="shared" si="2"/>
        <v>0</v>
      </c>
      <c r="G36" s="37">
        <v>999592.6</v>
      </c>
      <c r="H36" s="27">
        <f t="shared" si="3"/>
        <v>84.387147732125044</v>
      </c>
    </row>
    <row r="37" spans="1:8" ht="97.5" customHeight="1" x14ac:dyDescent="0.25">
      <c r="A37" s="31" t="s">
        <v>59</v>
      </c>
      <c r="B37" s="31"/>
      <c r="C37" s="37">
        <v>88999.8</v>
      </c>
      <c r="D37" s="37">
        <v>0</v>
      </c>
      <c r="E37" s="37">
        <v>88999.8</v>
      </c>
      <c r="F37" s="38">
        <f t="shared" si="2"/>
        <v>0</v>
      </c>
      <c r="G37" s="37">
        <v>88999.8</v>
      </c>
      <c r="H37" s="27">
        <f t="shared" si="3"/>
        <v>100</v>
      </c>
    </row>
    <row r="38" spans="1:8" ht="76.5" customHeight="1" x14ac:dyDescent="0.25">
      <c r="A38" s="31" t="s">
        <v>60</v>
      </c>
      <c r="B38" s="31"/>
      <c r="C38" s="37"/>
      <c r="D38" s="37">
        <v>412983.5</v>
      </c>
      <c r="E38" s="37">
        <v>412983.5</v>
      </c>
      <c r="F38" s="38">
        <f t="shared" si="2"/>
        <v>0</v>
      </c>
      <c r="G38" s="37">
        <v>412983.5</v>
      </c>
      <c r="H38" s="27"/>
    </row>
    <row r="39" spans="1:8" ht="62.25" customHeight="1" x14ac:dyDescent="0.25">
      <c r="A39" s="31" t="s">
        <v>61</v>
      </c>
      <c r="B39" s="31"/>
      <c r="C39" s="37"/>
      <c r="D39" s="37">
        <v>40416.188350000004</v>
      </c>
      <c r="E39" s="37">
        <v>40416.188350000004</v>
      </c>
      <c r="F39" s="38">
        <f t="shared" si="2"/>
        <v>0</v>
      </c>
      <c r="G39" s="37">
        <v>40416.188350000004</v>
      </c>
      <c r="H39" s="27"/>
    </row>
    <row r="40" spans="1:8" ht="15.75" x14ac:dyDescent="0.25">
      <c r="A40" s="32" t="s">
        <v>62</v>
      </c>
      <c r="B40" s="32"/>
      <c r="C40" s="16">
        <v>10198482.779999999</v>
      </c>
      <c r="D40" s="16">
        <v>308876.67669000104</v>
      </c>
      <c r="E40" s="28">
        <v>10507359.45669</v>
      </c>
      <c r="F40" s="16">
        <f t="shared" si="2"/>
        <v>270999.54330999963</v>
      </c>
      <c r="G40" s="28">
        <v>10778359</v>
      </c>
      <c r="H40" s="39">
        <f t="shared" si="3"/>
        <v>103.02865321590514</v>
      </c>
    </row>
    <row r="44" spans="1:8" x14ac:dyDescent="0.25">
      <c r="F44" s="29"/>
    </row>
  </sheetData>
  <mergeCells count="18">
    <mergeCell ref="G1:H1"/>
    <mergeCell ref="A3:H3"/>
    <mergeCell ref="A2:H2"/>
    <mergeCell ref="A26:B26"/>
    <mergeCell ref="A27:B27"/>
    <mergeCell ref="A28:B28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hyperlinks>
    <hyperlink ref="B7" r:id="rId1" display="consultantplus://offline/ref=1E57EDF13BF77C6636DC22F7F5F318D39F29C3AD818EA586D71C17E81FDC00977DB406A5FDDF42350EEB77F93DE1326A97B4F488BD609ECB915E9281r403J"/>
    <hyperlink ref="B8" r:id="rId2" display="consultantplus://offline/ref=1E57EDF13BF77C6636DC22F7F5F318D39F29C3AD818EA586D71C17E81FDC00977DB406A5FDDF42350EEB77FD38E1326A97B4F488BD609ECB915E9281r403J"/>
    <hyperlink ref="B16" r:id="rId3" display="consultantplus://offline/ref=1E57EDF13BF77C6636DC22F7F5F318D39F29C3AD818EA586D71C17E81FDC00977DB406A5FDDF42350EEB78FB3AE1326A97B4F488BD609ECB915E9281r403J"/>
    <hyperlink ref="B18" r:id="rId4" display="consultantplus://offline/ref=1E57EDF13BF77C6636DC22F7F5F318D39F29C3AD818EA086D31617E81FDC00977DB406A5FDDF42350BE973FC3AE1326A97B4F488BD609ECB915E9281r403J"/>
    <hyperlink ref="B19" r:id="rId5" display="consultantplus://offline/ref=1E57EDF13BF77C6636DC22F7F5F318D39F29C3AD818EA086D31617E81FDC00977DB406A5FDDF423507EB71F83EE1326A97B4F488BD609ECB915E9281r403J"/>
    <hyperlink ref="B21" r:id="rId6" display="consultantplus://offline/ref=1E57EDF13BF77C6636DC22F7F5F318D39F29C3AD818EA681D71117E81FDC00977DB406A5FDDF42350FEE79F834E1326A97B4F488BD609ECB915E9281r403J"/>
    <hyperlink ref="B22" r:id="rId7" display="consultantplus://offline/ref=1E57EDF13BF77C6636DC22F7F5F318D39F29C3AD818EA681D71117E81FDC00977DB406A5FDDF42350FEE79FF3AE1326A97B4F488BD609ECB915E9281r403J"/>
  </hyperlinks>
  <pageMargins left="0.23622047244094491" right="0.23622047244094491" top="0.74803149606299213" bottom="0.74803149606299213" header="0.31496062992125984" footer="0.31496062992125984"/>
  <pageSetup paperSize="9" scale="51" fitToHeight="0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Губайдуллина Гульназ Марсилевна</dc:creator>
  <cp:lastModifiedBy>Губайдуллина Гульназ Марсилевна</cp:lastModifiedBy>
  <cp:lastPrinted>2023-05-22T10:49:17Z</cp:lastPrinted>
  <dcterms:created xsi:type="dcterms:W3CDTF">2023-05-22T10:00:15Z</dcterms:created>
  <dcterms:modified xsi:type="dcterms:W3CDTF">2023-05-22T10:57:00Z</dcterms:modified>
</cp:coreProperties>
</file>